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40732A5F-495B-45F3-854B-A3E76C13D6A4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G43" i="6"/>
  <c r="G44" i="6"/>
  <c r="G45" i="6"/>
  <c r="G41" i="6" l="1"/>
  <c r="G12" i="6" s="1"/>
  <c r="G125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<sst xmlns="http://schemas.openxmlformats.org/spreadsheetml/2006/main" count="170" uniqueCount="89">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</sst>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2"/>
  <sheetViews>
    <sheetView tabSelected="1" topLeftCell="A154" zoomScale="53" zoomScaleNormal="53" workbookViewId="0">
      <selection activeCell="B179" sqref="B179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50047621.829999998</v>
      </c>
      <c r="C12" s="17">
        <f t="shared" si="0"/>
        <v>-15277850.18</v>
      </c>
      <c r="D12" s="17">
        <f t="shared" si="0"/>
        <v>34769771.650000006</v>
      </c>
      <c r="E12" s="17">
        <f t="shared" si="0"/>
        <v>30246428.610000003</v>
      </c>
      <c r="F12" s="17">
        <f t="shared" si="0"/>
        <v>30246428.610000003</v>
      </c>
      <c r="G12" s="17">
        <f>SUM(G13,G21,G31,G41,G51,G61,G65,G74,G78)</f>
        <v>4523343.0400000019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50047621.829999998</v>
      </c>
      <c r="C41" s="18">
        <f t="shared" si="7"/>
        <v>-15277850.18</v>
      </c>
      <c r="D41" s="18">
        <f t="shared" si="7"/>
        <v>34769771.650000006</v>
      </c>
      <c r="E41" s="18">
        <f t="shared" si="7"/>
        <v>30246428.610000003</v>
      </c>
      <c r="F41" s="18">
        <f t="shared" si="7"/>
        <v>30246428.610000003</v>
      </c>
      <c r="G41" s="18">
        <f>SUM(G42:G50)</f>
        <v>4523343.0400000019</v>
      </c>
    </row>
    <row r="42" spans="1:7">
      <c r="A42" s="11" t="s">
        <v>39</v>
      </c>
      <c r="B42" s="18">
        <v>49794541.829999998</v>
      </c>
      <c r="C42" s="18">
        <v>-15298457.310000001</v>
      </c>
      <c r="D42" s="18">
        <v>34496084.520000003</v>
      </c>
      <c r="E42" s="18">
        <v>30069679.850000001</v>
      </c>
      <c r="F42" s="18">
        <v>30069679.850000001</v>
      </c>
      <c r="G42" s="18">
        <f t="shared" ref="G42:G44" si="8">D42-E42</f>
        <v>4426404.6700000018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si="8"/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20607.13</v>
      </c>
      <c r="D45" s="18">
        <v>273687.13</v>
      </c>
      <c r="E45" s="18">
        <v>176748.76</v>
      </c>
      <c r="F45" s="18">
        <v>176748.76</v>
      </c>
      <c r="G45" s="18">
        <f>D45-E45</f>
        <v>96938.37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ref="G46:G50" si="9">D46-E46</f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9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9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9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9"/>
        <v>0</v>
      </c>
    </row>
    <row r="51" spans="1:7">
      <c r="A51" s="16" t="s">
        <v>48</v>
      </c>
      <c r="B51" s="18">
        <f t="shared" ref="B51:G51" si="10">SUM(B52:B60)</f>
        <v>0</v>
      </c>
      <c r="C51" s="18">
        <f t="shared" si="10"/>
        <v>0</v>
      </c>
      <c r="D51" s="18">
        <f t="shared" si="10"/>
        <v>0</v>
      </c>
      <c r="E51" s="18">
        <f t="shared" si="10"/>
        <v>0</v>
      </c>
      <c r="F51" s="18">
        <f t="shared" si="10"/>
        <v>0</v>
      </c>
      <c r="G51" s="18">
        <f t="shared" si="10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1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1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1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1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1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1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1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1"/>
        <v>0</v>
      </c>
    </row>
    <row r="61" spans="1:7">
      <c r="A61" s="16" t="s">
        <v>58</v>
      </c>
      <c r="B61" s="18">
        <f t="shared" ref="B61:G61" si="12">SUM(B62:B64)</f>
        <v>0</v>
      </c>
      <c r="C61" s="18">
        <f t="shared" si="12"/>
        <v>0</v>
      </c>
      <c r="D61" s="18">
        <f t="shared" si="12"/>
        <v>0</v>
      </c>
      <c r="E61" s="18">
        <f t="shared" si="12"/>
        <v>0</v>
      </c>
      <c r="F61" s="18">
        <f t="shared" si="12"/>
        <v>0</v>
      </c>
      <c r="G61" s="18">
        <f t="shared" si="12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3">SUM(B66:B70,B72:B73)</f>
        <v>0</v>
      </c>
      <c r="C65" s="18">
        <f t="shared" si="13"/>
        <v>0</v>
      </c>
      <c r="D65" s="18">
        <f t="shared" si="13"/>
        <v>0</v>
      </c>
      <c r="E65" s="18">
        <f t="shared" si="13"/>
        <v>0</v>
      </c>
      <c r="F65" s="18">
        <f t="shared" si="13"/>
        <v>0</v>
      </c>
      <c r="G65" s="18">
        <f t="shared" si="13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4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4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4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4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4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4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4"/>
        <v>0</v>
      </c>
    </row>
    <row r="74" spans="1:7">
      <c r="A74" s="16" t="s">
        <v>71</v>
      </c>
      <c r="B74" s="18">
        <f t="shared" ref="B74:G74" si="15">SUM(B75:B77)</f>
        <v>0</v>
      </c>
      <c r="C74" s="18">
        <f t="shared" si="15"/>
        <v>0</v>
      </c>
      <c r="D74" s="18">
        <f t="shared" si="15"/>
        <v>0</v>
      </c>
      <c r="E74" s="18">
        <f t="shared" si="15"/>
        <v>0</v>
      </c>
      <c r="F74" s="18">
        <f t="shared" si="15"/>
        <v>0</v>
      </c>
      <c r="G74" s="18">
        <f t="shared" si="15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6">SUM(B79:B85)</f>
        <v>0</v>
      </c>
      <c r="C78" s="18">
        <f t="shared" si="16"/>
        <v>0</v>
      </c>
      <c r="D78" s="18">
        <f t="shared" si="16"/>
        <v>0</v>
      </c>
      <c r="E78" s="18">
        <f t="shared" si="16"/>
        <v>0</v>
      </c>
      <c r="F78" s="18">
        <f t="shared" si="16"/>
        <v>0</v>
      </c>
      <c r="G78" s="18">
        <f t="shared" si="16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7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7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7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7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7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7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8">SUM(B96,B104,B114,B124,B134,B144,B148,B157,B161)</f>
        <v>0</v>
      </c>
      <c r="C94" s="17">
        <f t="shared" si="18"/>
        <v>0</v>
      </c>
      <c r="D94" s="17">
        <f t="shared" si="18"/>
        <v>0</v>
      </c>
      <c r="E94" s="17">
        <f t="shared" si="18"/>
        <v>0</v>
      </c>
      <c r="F94" s="17">
        <f t="shared" si="18"/>
        <v>0</v>
      </c>
      <c r="G94" s="17">
        <f t="shared" si="18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9">SUM(B97:B103)</f>
        <v>0</v>
      </c>
      <c r="C96" s="18">
        <f t="shared" si="19"/>
        <v>0</v>
      </c>
      <c r="D96" s="18">
        <f t="shared" si="19"/>
        <v>0</v>
      </c>
      <c r="E96" s="18">
        <f t="shared" si="19"/>
        <v>0</v>
      </c>
      <c r="F96" s="18">
        <f t="shared" si="19"/>
        <v>0</v>
      </c>
      <c r="G96" s="18">
        <f t="shared" si="19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20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20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20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20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20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20"/>
        <v>0</v>
      </c>
    </row>
    <row r="104" spans="1:7">
      <c r="A104" s="16" t="s">
        <v>18</v>
      </c>
      <c r="B104" s="18">
        <f t="shared" ref="B104:G104" si="21">SUM(B105:B113)</f>
        <v>0</v>
      </c>
      <c r="C104" s="18">
        <f t="shared" si="21"/>
        <v>0</v>
      </c>
      <c r="D104" s="18">
        <f t="shared" si="21"/>
        <v>0</v>
      </c>
      <c r="E104" s="18">
        <f t="shared" si="21"/>
        <v>0</v>
      </c>
      <c r="F104" s="18">
        <f t="shared" si="21"/>
        <v>0</v>
      </c>
      <c r="G104" s="18">
        <f t="shared" si="21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2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2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2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2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2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2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2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2"/>
        <v>0</v>
      </c>
    </row>
    <row r="114" spans="1:7">
      <c r="A114" s="16" t="s">
        <v>28</v>
      </c>
      <c r="B114" s="18">
        <f t="shared" ref="B114:G114" si="23">SUM(B115:B123)</f>
        <v>0</v>
      </c>
      <c r="C114" s="18">
        <f t="shared" si="23"/>
        <v>0</v>
      </c>
      <c r="D114" s="18">
        <f t="shared" si="23"/>
        <v>0</v>
      </c>
      <c r="E114" s="18">
        <f t="shared" si="23"/>
        <v>0</v>
      </c>
      <c r="F114" s="18">
        <f t="shared" si="23"/>
        <v>0</v>
      </c>
      <c r="G114" s="18">
        <f t="shared" si="23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4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4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4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4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4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4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4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4"/>
        <v>0</v>
      </c>
    </row>
    <row r="124" spans="1:7">
      <c r="A124" s="16" t="s">
        <v>38</v>
      </c>
      <c r="B124" s="18">
        <f t="shared" ref="B124:G124" si="25">SUM(B125:B133)</f>
        <v>0</v>
      </c>
      <c r="C124" s="18">
        <f t="shared" si="25"/>
        <v>0</v>
      </c>
      <c r="D124" s="18">
        <f t="shared" si="25"/>
        <v>0</v>
      </c>
      <c r="E124" s="18">
        <f t="shared" si="25"/>
        <v>0</v>
      </c>
      <c r="F124" s="18">
        <f t="shared" si="25"/>
        <v>0</v>
      </c>
      <c r="G124" s="18">
        <f t="shared" si="25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6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6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6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6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6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6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6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6"/>
        <v>0</v>
      </c>
    </row>
    <row r="134" spans="1:7">
      <c r="A134" s="16" t="s">
        <v>48</v>
      </c>
      <c r="B134" s="18">
        <f t="shared" ref="B134:G134" si="27">SUM(B135:B143)</f>
        <v>0</v>
      </c>
      <c r="C134" s="18">
        <f t="shared" si="27"/>
        <v>0</v>
      </c>
      <c r="D134" s="18">
        <f t="shared" si="27"/>
        <v>0</v>
      </c>
      <c r="E134" s="18">
        <f t="shared" si="27"/>
        <v>0</v>
      </c>
      <c r="F134" s="18">
        <f t="shared" si="27"/>
        <v>0</v>
      </c>
      <c r="G134" s="18">
        <f t="shared" si="27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8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8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8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8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8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8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8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8"/>
        <v>0</v>
      </c>
    </row>
    <row r="144" spans="1:7">
      <c r="A144" s="16" t="s">
        <v>58</v>
      </c>
      <c r="B144" s="18">
        <f t="shared" ref="B144:G144" si="29">SUM(B145:B147)</f>
        <v>0</v>
      </c>
      <c r="C144" s="18">
        <f t="shared" si="29"/>
        <v>0</v>
      </c>
      <c r="D144" s="18">
        <f t="shared" si="29"/>
        <v>0</v>
      </c>
      <c r="E144" s="18">
        <f t="shared" si="29"/>
        <v>0</v>
      </c>
      <c r="F144" s="18">
        <f t="shared" si="29"/>
        <v>0</v>
      </c>
      <c r="G144" s="18">
        <f t="shared" si="29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30">SUM(B149:B153,B155:B156)</f>
        <v>0</v>
      </c>
      <c r="C148" s="18">
        <f t="shared" si="30"/>
        <v>0</v>
      </c>
      <c r="D148" s="18">
        <f t="shared" si="30"/>
        <v>0</v>
      </c>
      <c r="E148" s="18">
        <f t="shared" si="30"/>
        <v>0</v>
      </c>
      <c r="F148" s="18">
        <f t="shared" si="30"/>
        <v>0</v>
      </c>
      <c r="G148" s="18">
        <f t="shared" si="30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1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1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1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1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1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1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1"/>
        <v>0</v>
      </c>
    </row>
    <row r="157" spans="1:7">
      <c r="A157" s="16" t="s">
        <v>71</v>
      </c>
      <c r="B157" s="18">
        <f t="shared" ref="B157:G157" si="32">SUM(B158:B160)</f>
        <v>0</v>
      </c>
      <c r="C157" s="18">
        <f t="shared" si="32"/>
        <v>0</v>
      </c>
      <c r="D157" s="18">
        <f t="shared" si="32"/>
        <v>0</v>
      </c>
      <c r="E157" s="18">
        <f t="shared" si="32"/>
        <v>0</v>
      </c>
      <c r="F157" s="18">
        <f t="shared" si="32"/>
        <v>0</v>
      </c>
      <c r="G157" s="18">
        <f t="shared" si="32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3">SUM(B162:B168)</f>
        <v>0</v>
      </c>
      <c r="C161" s="18">
        <f t="shared" si="33"/>
        <v>0</v>
      </c>
      <c r="D161" s="18">
        <f t="shared" si="33"/>
        <v>0</v>
      </c>
      <c r="E161" s="18">
        <f t="shared" si="33"/>
        <v>0</v>
      </c>
      <c r="F161" s="18">
        <f t="shared" si="33"/>
        <v>0</v>
      </c>
      <c r="G161" s="18">
        <f t="shared" si="33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4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4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4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4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4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4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5">B12+B94</f>
        <v>50047621.829999998</v>
      </c>
      <c r="C170" s="17">
        <f>C12+C94</f>
        <v>-15277850.18</v>
      </c>
      <c r="D170" s="17">
        <f t="shared" si="35"/>
        <v>34769771.650000006</v>
      </c>
      <c r="E170" s="17">
        <f t="shared" si="35"/>
        <v>30246428.610000003</v>
      </c>
      <c r="F170" s="17">
        <f t="shared" si="35"/>
        <v>30246428.610000003</v>
      </c>
      <c r="G170" s="17">
        <f t="shared" si="35"/>
        <v>4523343.0400000019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5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2024-10-21T19:47:32Z</dcterms:modified>
</cp:coreProperties>
</file>